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ЧАСТНЫМ ЛИЦАМ" sheetId="1" r:id="rId1"/>
    <sheet name="ОРГАНИЗАЦИЯМ" sheetId="4" r:id="rId2"/>
    <sheet name="&lt;----ВКЛАДКИ ТУТ" sheetId="5" r:id="rId3"/>
  </sheets>
  <calcPr calcId="125725"/>
</workbook>
</file>

<file path=xl/calcChain.xml><?xml version="1.0" encoding="utf-8"?>
<calcChain xmlns="http://schemas.openxmlformats.org/spreadsheetml/2006/main">
  <c r="H9" i="4"/>
  <c r="H10"/>
  <c r="H11"/>
  <c r="H12"/>
  <c r="H13"/>
  <c r="H14"/>
  <c r="H15"/>
  <c r="H16"/>
  <c r="H17"/>
  <c r="H8"/>
  <c r="D25"/>
  <c r="D26"/>
  <c r="D27"/>
  <c r="D28"/>
  <c r="D29"/>
  <c r="D30"/>
  <c r="D31"/>
  <c r="D32"/>
  <c r="D33"/>
  <c r="D24"/>
  <c r="C33"/>
  <c r="C24"/>
  <c r="C26"/>
  <c r="C25"/>
  <c r="C32"/>
  <c r="C27"/>
  <c r="C28"/>
  <c r="C29"/>
  <c r="C30"/>
  <c r="C31"/>
</calcChain>
</file>

<file path=xl/sharedStrings.xml><?xml version="1.0" encoding="utf-8"?>
<sst xmlns="http://schemas.openxmlformats.org/spreadsheetml/2006/main" count="205" uniqueCount="126">
  <si>
    <t>201-300</t>
  </si>
  <si>
    <t>АКЦИЯ
1 год гарантии</t>
  </si>
  <si>
    <t>1 комната</t>
  </si>
  <si>
    <t>Площадь, 
м.кв.</t>
  </si>
  <si>
    <t>от 2х комнат</t>
  </si>
  <si>
    <t>Общежитие, коммуналька</t>
  </si>
  <si>
    <t>Квартира</t>
  </si>
  <si>
    <t>Дом, коттедж</t>
  </si>
  <si>
    <t>от 5ти комнат</t>
  </si>
  <si>
    <t>1комнатная</t>
  </si>
  <si>
    <t>2комнатная</t>
  </si>
  <si>
    <t>3комнатная</t>
  </si>
  <si>
    <t>4комнатная</t>
  </si>
  <si>
    <t>5комнатная</t>
  </si>
  <si>
    <t>81-110 м²</t>
  </si>
  <si>
    <t>111-200 м²</t>
  </si>
  <si>
    <t>201-300 м²</t>
  </si>
  <si>
    <t>Более 301 м²</t>
  </si>
  <si>
    <t>СТАНДАРТ
3 мес. гарантии</t>
  </si>
  <si>
    <t>20% скидка</t>
  </si>
  <si>
    <t>40% скидка</t>
  </si>
  <si>
    <t>от 2х квартир - 3% скидка</t>
  </si>
  <si>
    <t>от 4х квартир - 5% скидка</t>
  </si>
  <si>
    <t>До 80 м²</t>
  </si>
  <si>
    <t>ЦЕНЫ на обработку от клопов, тараканов, блох, домовых муравьев, мокриц, двухвосток, мух, мошек и прочих насекомых</t>
  </si>
  <si>
    <t>НАСЕКОМЫЕ в помещении</t>
  </si>
  <si>
    <t>НАСЕКОМЫЕ на улице</t>
  </si>
  <si>
    <t>ЦЕНЫ на обработку от муравьев садовых, двухвосток, мокриц, мух, мошек, комаров, ос, шершней и прочих насекомых</t>
  </si>
  <si>
    <t>1 сотка</t>
  </si>
  <si>
    <t>Площадь</t>
  </si>
  <si>
    <t>Цена</t>
  </si>
  <si>
    <t>1 муравейник</t>
  </si>
  <si>
    <t>*расчет представлен на уничтожение одного вида насекомого. Доплата за другой вид составляет 300 руб. к получившейся стоимости
** доставка по Челябинску бесплатно. За пределы города рассчитывается индивидуально</t>
  </si>
  <si>
    <t>* минимальный выезд – 2000 рублей
** доставка по Челябинску бесплатно. За пределы города рассчитывается индивидуально</t>
  </si>
  <si>
    <t>КЛЕЩИ</t>
  </si>
  <si>
    <t>ЦЕНЫ на обработку от клещей</t>
  </si>
  <si>
    <t>Участки</t>
  </si>
  <si>
    <t>Открытые территории</t>
  </si>
  <si>
    <t>до 1,2 га</t>
  </si>
  <si>
    <t>1,3 - 3,0</t>
  </si>
  <si>
    <t xml:space="preserve">3,1 - 5,0 </t>
  </si>
  <si>
    <t>5,1 - 10,0</t>
  </si>
  <si>
    <t xml:space="preserve">10,1 - 20,0 </t>
  </si>
  <si>
    <t>ГРЫЗУНЫ</t>
  </si>
  <si>
    <t>ЦЕНЫ на обработку от мышей, крыс, полевок</t>
  </si>
  <si>
    <r>
      <t xml:space="preserve">Дом, коттедж
</t>
    </r>
    <r>
      <rPr>
        <sz val="9"/>
        <color theme="1"/>
        <rFont val="Arial"/>
        <family val="2"/>
        <charset val="204"/>
      </rPr>
      <t>помимо обработки дома в стоимость уже включена 
обработка участка и строений</t>
    </r>
  </si>
  <si>
    <t>*в стоимость включена 1 обработка и контрольный выезд (при необходимости) через две недели после обработки
** доставка по Челябинску бесплатно. За пределы города рассчитывается индивидуально</t>
  </si>
  <si>
    <t>1000  ! Акция !</t>
  </si>
  <si>
    <t>Стоимость</t>
  </si>
  <si>
    <t>ВРЕДИТЕЛИ и БОЛЕЗНИ ДЕРЕВЬЕВ</t>
  </si>
  <si>
    <t>Площадь, сот</t>
  </si>
  <si>
    <t>до 5</t>
  </si>
  <si>
    <t>5,1 - 7</t>
  </si>
  <si>
    <t>7,1 - 9</t>
  </si>
  <si>
    <t>9,1 - 12</t>
  </si>
  <si>
    <t>12,1 - 15</t>
  </si>
  <si>
    <t>15,1 - 20</t>
  </si>
  <si>
    <t>более 20,1</t>
  </si>
  <si>
    <t>договорная</t>
  </si>
  <si>
    <t>СОРНАЯ РАСТИТЕЛЬНОСТЬ</t>
  </si>
  <si>
    <t>до 10</t>
  </si>
  <si>
    <t>11 - 20</t>
  </si>
  <si>
    <t>21 - 30</t>
  </si>
  <si>
    <t>31 - 40</t>
  </si>
  <si>
    <t>41 - 50</t>
  </si>
  <si>
    <t xml:space="preserve">51 - 60 </t>
  </si>
  <si>
    <t>более 61</t>
  </si>
  <si>
    <t>от 10500</t>
  </si>
  <si>
    <t>** доставка по Челябинску бесплатно. За пределы города рассчитывается индивидуально</t>
  </si>
  <si>
    <t>ЦЕНЫ на уничтожение 
сорной растительности гербицидами</t>
  </si>
  <si>
    <t>ДЕЗИНФЕКЦИЯ</t>
  </si>
  <si>
    <t>ЦЕНЫ на дезинфекцию начинаются от 1000 рублей
Для расчета стоимости просто позвоните нам 
или закажите обратный звонок</t>
  </si>
  <si>
    <t>ПЛЕСЕНЬ</t>
  </si>
  <si>
    <t>ЦЕНЫ на уничтожение плесени начинаются от 1000 руб. Для расчета стоимости просто позвоните нам 
или закажите обратный звонок</t>
  </si>
  <si>
    <t>ДЕЗОДОРАЦИЯ</t>
  </si>
  <si>
    <t>ЦЕНЫ на дезодорацию начинаются от 1000 рублей
Для расчета стоимости просто позвоните нам 
или закажите обратный звонок</t>
  </si>
  <si>
    <t>ЦЕНЫ на обработку садовых и декоративных деревьев и кустарников от вредителей (тля, плодожорка и других) и различных болезней</t>
  </si>
  <si>
    <t>ЦЕНЫ на уничтожение 
травяной и древесной растительности промышленными гербицидами</t>
  </si>
  <si>
    <t>ОРГАНИЗАЦИЯМ</t>
  </si>
  <si>
    <t>ЧАСТНЫМ ЛИЦАМ</t>
  </si>
  <si>
    <t>ЦЕНЫ на обработку от мух, мошек</t>
  </si>
  <si>
    <t>ЦЕНЫ на обработку от клопов, тараканов, блох, муравьев, мокриц, двухвосток, комаров и прочих насекомых</t>
  </si>
  <si>
    <t>разовая обработка</t>
  </si>
  <si>
    <t>обслуживание по договору</t>
  </si>
  <si>
    <t>до 100</t>
  </si>
  <si>
    <t>от 5000</t>
  </si>
  <si>
    <t>101-200</t>
  </si>
  <si>
    <t>301-400</t>
  </si>
  <si>
    <t>401-500</t>
  </si>
  <si>
    <t>501-600</t>
  </si>
  <si>
    <t>601-700</t>
  </si>
  <si>
    <t>701-800</t>
  </si>
  <si>
    <t>801-900</t>
  </si>
  <si>
    <t>901-1000</t>
  </si>
  <si>
    <t>более 1001</t>
  </si>
  <si>
    <t>от 3600</t>
  </si>
  <si>
    <t>от 6500</t>
  </si>
  <si>
    <t>от 4680</t>
  </si>
  <si>
    <t>от 3800</t>
  </si>
  <si>
    <t>от 2980</t>
  </si>
  <si>
    <t>ДЕЗИНСЕКЦИЯ
скидки до 40% от указанной цены</t>
  </si>
  <si>
    <t>ДЕРАТИЗАЦИЯ
скидки до 50% от указанной цены</t>
  </si>
  <si>
    <t>ПРОТИВОМУШИННЫЕ МЕРОПРИЯТИЯ
скидки до 30% от указанной цены</t>
  </si>
  <si>
    <t>ПРОТИВОКЛЕЩЕВАЯ ОБРАБОТКА
скидки до 10% от указанной цены</t>
  </si>
  <si>
    <t>* минимальный выезд – 2000 рублей</t>
  </si>
  <si>
    <r>
      <t xml:space="preserve">  </t>
    </r>
    <r>
      <rPr>
        <b/>
        <sz val="11"/>
        <color rgb="FFFF0000"/>
        <rFont val="Arial"/>
        <family val="2"/>
        <charset val="204"/>
      </rPr>
      <t xml:space="preserve"> !!! </t>
    </r>
    <r>
      <rPr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Обращаем Ваше внимание, что данные цены не окончательны 
        и могут значительно меняться, исходя из многих факторов.
        Чтобы узнать окончательную стоимость работ – позвоните нам или закажите обратный звонок.</t>
    </r>
  </si>
  <si>
    <t>Гарантийный срок</t>
  </si>
  <si>
    <t>до 3х месяцев</t>
  </si>
  <si>
    <t>до 1 года</t>
  </si>
  <si>
    <t>до 2х лет</t>
  </si>
  <si>
    <t>171,0 - 200,0</t>
  </si>
  <si>
    <t>более 201,0</t>
  </si>
  <si>
    <t>20,1 - 40,0</t>
  </si>
  <si>
    <t>40,0 - 100,0</t>
  </si>
  <si>
    <t>100,0 - 150,0</t>
  </si>
  <si>
    <t>151,0 - 170,0</t>
  </si>
  <si>
    <t>Цена, за ед.измерения</t>
  </si>
  <si>
    <t>1,3 - 3,0 га</t>
  </si>
  <si>
    <t>3,1 - 5,0 га</t>
  </si>
  <si>
    <t>5,1 - 10,0 га</t>
  </si>
  <si>
    <t>10,1 - 20,0 га</t>
  </si>
  <si>
    <t>от 20,1 га</t>
  </si>
  <si>
    <t>700 за комнату</t>
  </si>
  <si>
    <t>600 за комнату</t>
  </si>
  <si>
    <t>Цена за 1 гектар</t>
  </si>
  <si>
    <t>Стоимость услуг ООО "ДДД-АДОНИС" на 2017г (НДС не предусмотрен, цены указаны в рублях)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</si>
</sst>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Cambria"/>
      <family val="1"/>
      <charset val="204"/>
      <scheme val="major"/>
    </font>
    <font>
      <b/>
      <sz val="12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4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1E727"/>
      <color rgb="FFC4C400"/>
      <color rgb="FFBDBD0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45"/>
  <sheetViews>
    <sheetView workbookViewId="0">
      <selection activeCell="G9" sqref="G9:H9"/>
    </sheetView>
  </sheetViews>
  <sheetFormatPr defaultRowHeight="15"/>
  <cols>
    <col min="1" max="1" width="3.7109375" style="1" customWidth="1"/>
    <col min="2" max="4" width="17.7109375" style="1" customWidth="1"/>
    <col min="5" max="5" width="8.140625" style="1" customWidth="1"/>
    <col min="6" max="6" width="26.5703125" style="1" customWidth="1"/>
    <col min="7" max="7" width="9.28515625" style="1" customWidth="1"/>
    <col min="8" max="8" width="17.7109375" style="1" customWidth="1"/>
    <col min="9" max="9" width="9.140625" style="1"/>
    <col min="10" max="12" width="17.7109375" style="1" customWidth="1"/>
  </cols>
  <sheetData>
    <row r="1" spans="2:12" ht="23.25" customHeight="1">
      <c r="B1" s="41" t="s">
        <v>79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8">
      <c r="B2" s="58" t="s">
        <v>125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15.75" thickBot="1"/>
    <row r="4" spans="2:12" ht="15.75">
      <c r="B4" s="73" t="s">
        <v>25</v>
      </c>
      <c r="C4" s="74"/>
      <c r="D4" s="75"/>
      <c r="F4" s="73" t="s">
        <v>26</v>
      </c>
      <c r="G4" s="74"/>
      <c r="H4" s="75"/>
      <c r="J4" s="73" t="s">
        <v>43</v>
      </c>
      <c r="K4" s="74"/>
      <c r="L4" s="75"/>
    </row>
    <row r="5" spans="2:12" ht="15" customHeight="1">
      <c r="B5" s="44" t="s">
        <v>24</v>
      </c>
      <c r="C5" s="76"/>
      <c r="D5" s="77"/>
      <c r="F5" s="44" t="s">
        <v>27</v>
      </c>
      <c r="G5" s="76"/>
      <c r="H5" s="77"/>
      <c r="J5" s="44" t="s">
        <v>44</v>
      </c>
      <c r="K5" s="76"/>
      <c r="L5" s="77"/>
    </row>
    <row r="6" spans="2:12" ht="33.75" customHeight="1">
      <c r="B6" s="78"/>
      <c r="C6" s="76"/>
      <c r="D6" s="77"/>
      <c r="F6" s="78"/>
      <c r="G6" s="76"/>
      <c r="H6" s="77"/>
      <c r="J6" s="78"/>
      <c r="K6" s="76"/>
      <c r="L6" s="77"/>
    </row>
    <row r="7" spans="2:12" ht="40.5" customHeight="1">
      <c r="B7" s="4" t="s">
        <v>3</v>
      </c>
      <c r="C7" s="2" t="s">
        <v>18</v>
      </c>
      <c r="D7" s="13" t="s">
        <v>1</v>
      </c>
      <c r="F7" s="4" t="s">
        <v>29</v>
      </c>
      <c r="G7" s="63" t="s">
        <v>30</v>
      </c>
      <c r="H7" s="64"/>
      <c r="J7" s="4" t="s">
        <v>3</v>
      </c>
      <c r="K7" s="63" t="s">
        <v>48</v>
      </c>
      <c r="L7" s="64"/>
    </row>
    <row r="8" spans="2:12" ht="15" customHeight="1">
      <c r="B8" s="67" t="s">
        <v>5</v>
      </c>
      <c r="C8" s="68"/>
      <c r="D8" s="69"/>
      <c r="F8" s="10" t="s">
        <v>28</v>
      </c>
      <c r="G8" s="82">
        <v>150</v>
      </c>
      <c r="H8" s="83"/>
      <c r="J8" s="67" t="s">
        <v>5</v>
      </c>
      <c r="K8" s="68"/>
      <c r="L8" s="69"/>
    </row>
    <row r="9" spans="2:12">
      <c r="B9" s="4" t="s">
        <v>2</v>
      </c>
      <c r="C9" s="2">
        <v>1000</v>
      </c>
      <c r="D9" s="14">
        <v>1400</v>
      </c>
      <c r="F9" s="10" t="s">
        <v>31</v>
      </c>
      <c r="G9" s="82">
        <v>150</v>
      </c>
      <c r="H9" s="83"/>
      <c r="J9" s="4" t="s">
        <v>2</v>
      </c>
      <c r="K9" s="63">
        <v>1000</v>
      </c>
      <c r="L9" s="64"/>
    </row>
    <row r="10" spans="2:12">
      <c r="B10" s="4" t="s">
        <v>4</v>
      </c>
      <c r="C10" s="63" t="s">
        <v>19</v>
      </c>
      <c r="D10" s="64"/>
      <c r="F10" s="84" t="s">
        <v>33</v>
      </c>
      <c r="G10" s="85"/>
      <c r="H10" s="86"/>
      <c r="J10" s="4" t="s">
        <v>4</v>
      </c>
      <c r="K10" s="63" t="s">
        <v>122</v>
      </c>
      <c r="L10" s="64"/>
    </row>
    <row r="11" spans="2:12">
      <c r="B11" s="4" t="s">
        <v>8</v>
      </c>
      <c r="C11" s="63" t="s">
        <v>20</v>
      </c>
      <c r="D11" s="64"/>
      <c r="F11" s="87"/>
      <c r="G11" s="88"/>
      <c r="H11" s="89"/>
      <c r="J11" s="4" t="s">
        <v>8</v>
      </c>
      <c r="K11" s="63" t="s">
        <v>123</v>
      </c>
      <c r="L11" s="64"/>
    </row>
    <row r="12" spans="2:12" ht="15" customHeight="1" thickBot="1">
      <c r="B12" s="67" t="s">
        <v>6</v>
      </c>
      <c r="C12" s="68"/>
      <c r="D12" s="69"/>
      <c r="F12" s="70"/>
      <c r="G12" s="90"/>
      <c r="H12" s="91"/>
      <c r="J12" s="67" t="s">
        <v>6</v>
      </c>
      <c r="K12" s="68"/>
      <c r="L12" s="69"/>
    </row>
    <row r="13" spans="2:12" ht="15.75" thickBot="1">
      <c r="B13" s="4" t="s">
        <v>9</v>
      </c>
      <c r="C13" s="2">
        <v>1100</v>
      </c>
      <c r="D13" s="14">
        <v>1500</v>
      </c>
      <c r="F13" s="6"/>
      <c r="G13" s="6"/>
      <c r="H13" s="6"/>
      <c r="I13" s="8"/>
      <c r="J13" s="4" t="s">
        <v>9</v>
      </c>
      <c r="K13" s="59" t="s">
        <v>47</v>
      </c>
      <c r="L13" s="37"/>
    </row>
    <row r="14" spans="2:12" ht="15.75">
      <c r="B14" s="4" t="s">
        <v>10</v>
      </c>
      <c r="C14" s="2">
        <v>1300</v>
      </c>
      <c r="D14" s="14">
        <v>1700</v>
      </c>
      <c r="F14" s="32" t="s">
        <v>34</v>
      </c>
      <c r="G14" s="33"/>
      <c r="H14" s="34"/>
      <c r="I14" s="8"/>
      <c r="J14" s="4" t="s">
        <v>10</v>
      </c>
      <c r="K14" s="60"/>
      <c r="L14" s="46"/>
    </row>
    <row r="15" spans="2:12">
      <c r="B15" s="4" t="s">
        <v>11</v>
      </c>
      <c r="C15" s="2">
        <v>1500</v>
      </c>
      <c r="D15" s="14">
        <v>1900</v>
      </c>
      <c r="F15" s="55" t="s">
        <v>35</v>
      </c>
      <c r="G15" s="56"/>
      <c r="H15" s="57"/>
      <c r="I15" s="8"/>
      <c r="J15" s="4" t="s">
        <v>11</v>
      </c>
      <c r="K15" s="60"/>
      <c r="L15" s="46"/>
    </row>
    <row r="16" spans="2:12" ht="15" customHeight="1">
      <c r="B16" s="4" t="s">
        <v>12</v>
      </c>
      <c r="C16" s="2">
        <v>1700</v>
      </c>
      <c r="D16" s="14">
        <v>2100</v>
      </c>
      <c r="F16" s="4" t="s">
        <v>29</v>
      </c>
      <c r="G16" s="56" t="s">
        <v>116</v>
      </c>
      <c r="H16" s="57"/>
      <c r="I16" s="8"/>
      <c r="J16" s="4" t="s">
        <v>12</v>
      </c>
      <c r="K16" s="60"/>
      <c r="L16" s="46"/>
    </row>
    <row r="17" spans="2:12">
      <c r="B17" s="4" t="s">
        <v>13</v>
      </c>
      <c r="C17" s="2">
        <v>1900</v>
      </c>
      <c r="D17" s="14">
        <v>2300</v>
      </c>
      <c r="F17" s="79" t="s">
        <v>36</v>
      </c>
      <c r="G17" s="80"/>
      <c r="H17" s="81"/>
      <c r="I17" s="8"/>
      <c r="J17" s="4" t="s">
        <v>13</v>
      </c>
      <c r="K17" s="61"/>
      <c r="L17" s="62"/>
    </row>
    <row r="18" spans="2:12" ht="15" customHeight="1">
      <c r="B18" s="65" t="s">
        <v>21</v>
      </c>
      <c r="C18" s="66"/>
      <c r="D18" s="64"/>
      <c r="F18" s="10" t="s">
        <v>28</v>
      </c>
      <c r="G18" s="47">
        <v>100</v>
      </c>
      <c r="H18" s="48"/>
      <c r="I18" s="8"/>
      <c r="J18" s="65" t="s">
        <v>21</v>
      </c>
      <c r="K18" s="66"/>
      <c r="L18" s="64"/>
    </row>
    <row r="19" spans="2:12" ht="15" customHeight="1">
      <c r="B19" s="65" t="s">
        <v>22</v>
      </c>
      <c r="C19" s="66"/>
      <c r="D19" s="64"/>
      <c r="F19" s="67" t="s">
        <v>37</v>
      </c>
      <c r="G19" s="68"/>
      <c r="H19" s="69"/>
      <c r="I19" s="8"/>
      <c r="J19" s="65" t="s">
        <v>22</v>
      </c>
      <c r="K19" s="66"/>
      <c r="L19" s="64"/>
    </row>
    <row r="20" spans="2:12" ht="15" customHeight="1">
      <c r="B20" s="67" t="s">
        <v>7</v>
      </c>
      <c r="C20" s="68"/>
      <c r="D20" s="69"/>
      <c r="F20" s="10" t="s">
        <v>38</v>
      </c>
      <c r="G20" s="47">
        <v>3000</v>
      </c>
      <c r="H20" s="48"/>
      <c r="I20" s="8"/>
      <c r="J20" s="67" t="s">
        <v>45</v>
      </c>
      <c r="K20" s="68"/>
      <c r="L20" s="69"/>
    </row>
    <row r="21" spans="2:12">
      <c r="B21" s="4" t="s">
        <v>23</v>
      </c>
      <c r="C21" s="2">
        <v>2000</v>
      </c>
      <c r="D21" s="15">
        <v>2400</v>
      </c>
      <c r="F21" s="10" t="s">
        <v>117</v>
      </c>
      <c r="G21" s="47">
        <v>2500</v>
      </c>
      <c r="H21" s="48"/>
      <c r="I21" s="8"/>
      <c r="J21" s="4" t="s">
        <v>23</v>
      </c>
      <c r="K21" s="63">
        <v>1500</v>
      </c>
      <c r="L21" s="64"/>
    </row>
    <row r="22" spans="2:12">
      <c r="B22" s="4" t="s">
        <v>14</v>
      </c>
      <c r="C22" s="2">
        <v>2500</v>
      </c>
      <c r="D22" s="15">
        <v>2900</v>
      </c>
      <c r="F22" s="10" t="s">
        <v>118</v>
      </c>
      <c r="G22" s="47">
        <v>2400</v>
      </c>
      <c r="H22" s="48"/>
      <c r="I22" s="8"/>
      <c r="J22" s="4" t="s">
        <v>14</v>
      </c>
      <c r="K22" s="63">
        <v>2000</v>
      </c>
      <c r="L22" s="64"/>
    </row>
    <row r="23" spans="2:12">
      <c r="B23" s="4" t="s">
        <v>15</v>
      </c>
      <c r="C23" s="2">
        <v>3000</v>
      </c>
      <c r="D23" s="15">
        <v>3400</v>
      </c>
      <c r="F23" s="30" t="s">
        <v>119</v>
      </c>
      <c r="G23" s="47">
        <v>2300</v>
      </c>
      <c r="H23" s="48"/>
      <c r="I23" s="8"/>
      <c r="J23" s="4" t="s">
        <v>15</v>
      </c>
      <c r="K23" s="63">
        <v>2500</v>
      </c>
      <c r="L23" s="64"/>
    </row>
    <row r="24" spans="2:12">
      <c r="B24" s="4" t="s">
        <v>16</v>
      </c>
      <c r="C24" s="2">
        <v>3500</v>
      </c>
      <c r="D24" s="15">
        <v>3900</v>
      </c>
      <c r="F24" s="10" t="s">
        <v>120</v>
      </c>
      <c r="G24" s="47">
        <v>2200</v>
      </c>
      <c r="H24" s="48"/>
      <c r="I24" s="8"/>
      <c r="J24" s="4" t="s">
        <v>16</v>
      </c>
      <c r="K24" s="63">
        <v>3000</v>
      </c>
      <c r="L24" s="64"/>
    </row>
    <row r="25" spans="2:12">
      <c r="B25" s="4" t="s">
        <v>17</v>
      </c>
      <c r="C25" s="2">
        <v>4000</v>
      </c>
      <c r="D25" s="15">
        <v>4400</v>
      </c>
      <c r="F25" s="10" t="s">
        <v>121</v>
      </c>
      <c r="G25" s="47">
        <v>2000</v>
      </c>
      <c r="H25" s="48"/>
      <c r="I25" s="8"/>
      <c r="J25" s="4" t="s">
        <v>17</v>
      </c>
      <c r="K25" s="63">
        <v>3500</v>
      </c>
      <c r="L25" s="64"/>
    </row>
    <row r="26" spans="2:12" ht="45.75" customHeight="1" thickBot="1">
      <c r="B26" s="70" t="s">
        <v>32</v>
      </c>
      <c r="C26" s="71"/>
      <c r="D26" s="72"/>
      <c r="F26" s="49" t="s">
        <v>33</v>
      </c>
      <c r="G26" s="50"/>
      <c r="H26" s="51"/>
      <c r="I26" s="8"/>
      <c r="J26" s="70" t="s">
        <v>46</v>
      </c>
      <c r="K26" s="71"/>
      <c r="L26" s="72"/>
    </row>
    <row r="27" spans="2:12">
      <c r="B27" s="3"/>
      <c r="C27" s="3"/>
      <c r="D27" s="3"/>
      <c r="F27" s="9"/>
      <c r="G27" s="8"/>
      <c r="H27" s="8"/>
      <c r="I27" s="8"/>
    </row>
    <row r="29" spans="2:12" ht="15.75" thickBot="1"/>
    <row r="30" spans="2:12" ht="15.75">
      <c r="B30" s="32" t="s">
        <v>49</v>
      </c>
      <c r="C30" s="33"/>
      <c r="D30" s="34"/>
      <c r="F30" s="32" t="s">
        <v>59</v>
      </c>
      <c r="G30" s="33"/>
      <c r="H30" s="34"/>
      <c r="J30" s="32" t="s">
        <v>70</v>
      </c>
      <c r="K30" s="33"/>
      <c r="L30" s="34"/>
    </row>
    <row r="31" spans="2:12" ht="51.75" customHeight="1" thickBot="1">
      <c r="B31" s="55" t="s">
        <v>76</v>
      </c>
      <c r="C31" s="56"/>
      <c r="D31" s="57"/>
      <c r="F31" s="55" t="s">
        <v>69</v>
      </c>
      <c r="G31" s="56"/>
      <c r="H31" s="57"/>
      <c r="J31" s="52" t="s">
        <v>71</v>
      </c>
      <c r="K31" s="53"/>
      <c r="L31" s="54"/>
    </row>
    <row r="32" spans="2:12" ht="15.75" thickBot="1">
      <c r="B32" s="4" t="s">
        <v>50</v>
      </c>
      <c r="C32" s="56" t="s">
        <v>48</v>
      </c>
      <c r="D32" s="57"/>
      <c r="F32" s="4" t="s">
        <v>50</v>
      </c>
      <c r="G32" s="56" t="s">
        <v>48</v>
      </c>
      <c r="H32" s="57"/>
      <c r="J32" s="5"/>
      <c r="K32" s="45"/>
      <c r="L32" s="43"/>
    </row>
    <row r="33" spans="2:12" ht="15" customHeight="1">
      <c r="B33" s="10" t="s">
        <v>51</v>
      </c>
      <c r="C33" s="47">
        <v>1500</v>
      </c>
      <c r="D33" s="48"/>
      <c r="F33" s="16" t="s">
        <v>60</v>
      </c>
      <c r="G33" s="47">
        <v>3000</v>
      </c>
      <c r="H33" s="48"/>
      <c r="J33" s="32" t="s">
        <v>72</v>
      </c>
      <c r="K33" s="33"/>
      <c r="L33" s="34"/>
    </row>
    <row r="34" spans="2:12" ht="15" customHeight="1">
      <c r="B34" s="10" t="s">
        <v>52</v>
      </c>
      <c r="C34" s="47">
        <v>2000</v>
      </c>
      <c r="D34" s="48"/>
      <c r="F34" s="16" t="s">
        <v>61</v>
      </c>
      <c r="G34" s="47">
        <v>4000</v>
      </c>
      <c r="H34" s="48"/>
      <c r="J34" s="35" t="s">
        <v>73</v>
      </c>
      <c r="K34" s="36"/>
      <c r="L34" s="37"/>
    </row>
    <row r="35" spans="2:12">
      <c r="B35" s="10" t="s">
        <v>53</v>
      </c>
      <c r="C35" s="47">
        <v>3000</v>
      </c>
      <c r="D35" s="48"/>
      <c r="F35" s="16" t="s">
        <v>62</v>
      </c>
      <c r="G35" s="47">
        <v>5000</v>
      </c>
      <c r="H35" s="48"/>
      <c r="J35" s="44"/>
      <c r="K35" s="45"/>
      <c r="L35" s="46"/>
    </row>
    <row r="36" spans="2:12" ht="15.75" thickBot="1">
      <c r="B36" s="10" t="s">
        <v>54</v>
      </c>
      <c r="C36" s="47">
        <v>4000</v>
      </c>
      <c r="D36" s="48"/>
      <c r="F36" s="16" t="s">
        <v>63</v>
      </c>
      <c r="G36" s="47">
        <v>6000</v>
      </c>
      <c r="H36" s="48"/>
      <c r="J36" s="38"/>
      <c r="K36" s="39"/>
      <c r="L36" s="40"/>
    </row>
    <row r="37" spans="2:12" ht="15.75" thickBot="1">
      <c r="B37" s="12" t="s">
        <v>55</v>
      </c>
      <c r="C37" s="47">
        <v>5000</v>
      </c>
      <c r="D37" s="48"/>
      <c r="F37" s="17" t="s">
        <v>64</v>
      </c>
      <c r="G37" s="47">
        <v>7500</v>
      </c>
      <c r="H37" s="48"/>
      <c r="J37" s="19"/>
      <c r="K37" s="42"/>
      <c r="L37" s="43"/>
    </row>
    <row r="38" spans="2:12" ht="15.75">
      <c r="B38" s="10" t="s">
        <v>56</v>
      </c>
      <c r="C38" s="47">
        <v>6000</v>
      </c>
      <c r="D38" s="48"/>
      <c r="F38" s="16" t="s">
        <v>65</v>
      </c>
      <c r="G38" s="47">
        <v>9000</v>
      </c>
      <c r="H38" s="48"/>
      <c r="J38" s="32" t="s">
        <v>74</v>
      </c>
      <c r="K38" s="33"/>
      <c r="L38" s="34"/>
    </row>
    <row r="39" spans="2:12" ht="15" customHeight="1">
      <c r="B39" s="10" t="s">
        <v>57</v>
      </c>
      <c r="C39" s="47" t="s">
        <v>58</v>
      </c>
      <c r="D39" s="48"/>
      <c r="F39" s="16" t="s">
        <v>66</v>
      </c>
      <c r="G39" s="47" t="s">
        <v>67</v>
      </c>
      <c r="H39" s="48"/>
      <c r="J39" s="35" t="s">
        <v>75</v>
      </c>
      <c r="K39" s="36"/>
      <c r="L39" s="37"/>
    </row>
    <row r="40" spans="2:12" ht="37.5" customHeight="1" thickBot="1">
      <c r="B40" s="49" t="s">
        <v>33</v>
      </c>
      <c r="C40" s="50"/>
      <c r="D40" s="51"/>
      <c r="F40" s="49" t="s">
        <v>68</v>
      </c>
      <c r="G40" s="50"/>
      <c r="H40" s="51"/>
      <c r="J40" s="38"/>
      <c r="K40" s="39"/>
      <c r="L40" s="40"/>
    </row>
    <row r="41" spans="2:12">
      <c r="J41" s="18"/>
      <c r="K41" s="18"/>
      <c r="L41" s="18"/>
    </row>
    <row r="45" spans="2:12" ht="45" customHeight="1"/>
  </sheetData>
  <mergeCells count="79">
    <mergeCell ref="B26:D26"/>
    <mergeCell ref="B20:D20"/>
    <mergeCell ref="B5:D6"/>
    <mergeCell ref="C10:D10"/>
    <mergeCell ref="C11:D11"/>
    <mergeCell ref="B18:D18"/>
    <mergeCell ref="B19:D19"/>
    <mergeCell ref="B4:D4"/>
    <mergeCell ref="F4:H4"/>
    <mergeCell ref="F5:H6"/>
    <mergeCell ref="B8:D8"/>
    <mergeCell ref="B12:D12"/>
    <mergeCell ref="F26:H26"/>
    <mergeCell ref="G7:H7"/>
    <mergeCell ref="G8:H8"/>
    <mergeCell ref="G9:H9"/>
    <mergeCell ref="F10:H12"/>
    <mergeCell ref="G22:H22"/>
    <mergeCell ref="G23:H23"/>
    <mergeCell ref="G24:H24"/>
    <mergeCell ref="G25:H25"/>
    <mergeCell ref="G20:H20"/>
    <mergeCell ref="G21:H21"/>
    <mergeCell ref="F19:H19"/>
    <mergeCell ref="J4:L4"/>
    <mergeCell ref="J5:L6"/>
    <mergeCell ref="F14:H14"/>
    <mergeCell ref="G16:H16"/>
    <mergeCell ref="G18:H18"/>
    <mergeCell ref="F17:H17"/>
    <mergeCell ref="F15:H15"/>
    <mergeCell ref="K9:L9"/>
    <mergeCell ref="K10:L10"/>
    <mergeCell ref="K11:L11"/>
    <mergeCell ref="J8:L8"/>
    <mergeCell ref="J12:L12"/>
    <mergeCell ref="B2:L2"/>
    <mergeCell ref="B30:D30"/>
    <mergeCell ref="B31:D31"/>
    <mergeCell ref="C33:D33"/>
    <mergeCell ref="C32:D32"/>
    <mergeCell ref="K13:L17"/>
    <mergeCell ref="K21:L21"/>
    <mergeCell ref="K22:L22"/>
    <mergeCell ref="K23:L23"/>
    <mergeCell ref="J18:L18"/>
    <mergeCell ref="J19:L19"/>
    <mergeCell ref="J20:L20"/>
    <mergeCell ref="J26:L26"/>
    <mergeCell ref="K24:L24"/>
    <mergeCell ref="K25:L25"/>
    <mergeCell ref="K7:L7"/>
    <mergeCell ref="C39:D39"/>
    <mergeCell ref="B40:D40"/>
    <mergeCell ref="F30:H30"/>
    <mergeCell ref="F31:H31"/>
    <mergeCell ref="G32:H32"/>
    <mergeCell ref="G33:H33"/>
    <mergeCell ref="G34:H34"/>
    <mergeCell ref="G35:H35"/>
    <mergeCell ref="C34:D34"/>
    <mergeCell ref="C35:D35"/>
    <mergeCell ref="C36:D36"/>
    <mergeCell ref="J38:L38"/>
    <mergeCell ref="J39:L40"/>
    <mergeCell ref="B1:L1"/>
    <mergeCell ref="K37:L37"/>
    <mergeCell ref="J33:L33"/>
    <mergeCell ref="J34:L36"/>
    <mergeCell ref="G36:H36"/>
    <mergeCell ref="G37:H37"/>
    <mergeCell ref="G38:H38"/>
    <mergeCell ref="G39:H39"/>
    <mergeCell ref="F40:H40"/>
    <mergeCell ref="J30:L30"/>
    <mergeCell ref="J31:L31"/>
    <mergeCell ref="K32:L32"/>
    <mergeCell ref="C37:D37"/>
    <mergeCell ref="C38:D38"/>
  </mergeCells>
  <pageMargins left="0.64" right="0.53" top="0.32" bottom="0.21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61"/>
  <sheetViews>
    <sheetView tabSelected="1" workbookViewId="0">
      <selection activeCell="B2" sqref="B2:L2"/>
    </sheetView>
  </sheetViews>
  <sheetFormatPr defaultRowHeight="15"/>
  <cols>
    <col min="1" max="1" width="3.7109375" style="1" customWidth="1"/>
    <col min="2" max="4" width="17.7109375" style="1" customWidth="1"/>
    <col min="5" max="5" width="8.140625" style="1" customWidth="1"/>
    <col min="6" max="8" width="17.7109375" style="1" customWidth="1"/>
    <col min="9" max="9" width="9.140625" style="1"/>
    <col min="10" max="12" width="17.7109375" customWidth="1"/>
  </cols>
  <sheetData>
    <row r="1" spans="2:12" ht="27" customHeight="1">
      <c r="B1" s="41" t="s">
        <v>78</v>
      </c>
      <c r="C1" s="41"/>
      <c r="D1" s="41"/>
      <c r="E1" s="41"/>
      <c r="F1" s="41"/>
      <c r="G1" s="41"/>
      <c r="H1" s="41"/>
      <c r="I1" s="41"/>
    </row>
    <row r="2" spans="2:12" ht="18">
      <c r="B2" s="58" t="s">
        <v>125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57.75" customHeight="1" thickBot="1">
      <c r="B3" s="102" t="s">
        <v>105</v>
      </c>
      <c r="C3" s="103"/>
      <c r="D3" s="103"/>
      <c r="E3" s="103"/>
      <c r="F3" s="103"/>
      <c r="G3" s="103"/>
      <c r="H3" s="103"/>
      <c r="I3" s="103"/>
    </row>
    <row r="4" spans="2:12" ht="32.25" customHeight="1">
      <c r="B4" s="107" t="s">
        <v>100</v>
      </c>
      <c r="C4" s="108"/>
      <c r="D4" s="109"/>
      <c r="F4" s="107" t="s">
        <v>101</v>
      </c>
      <c r="G4" s="108"/>
      <c r="H4" s="109"/>
      <c r="J4" s="107" t="s">
        <v>103</v>
      </c>
      <c r="K4" s="108"/>
      <c r="L4" s="109"/>
    </row>
    <row r="5" spans="2:12" ht="15" customHeight="1">
      <c r="B5" s="55" t="s">
        <v>81</v>
      </c>
      <c r="C5" s="104"/>
      <c r="D5" s="105"/>
      <c r="F5" s="55" t="s">
        <v>44</v>
      </c>
      <c r="G5" s="104"/>
      <c r="H5" s="105"/>
      <c r="J5" s="55" t="s">
        <v>35</v>
      </c>
      <c r="K5" s="56"/>
      <c r="L5" s="57"/>
    </row>
    <row r="6" spans="2:12" ht="33.75" customHeight="1">
      <c r="B6" s="106"/>
      <c r="C6" s="104"/>
      <c r="D6" s="105"/>
      <c r="F6" s="106"/>
      <c r="G6" s="104"/>
      <c r="H6" s="105"/>
      <c r="J6" s="55"/>
      <c r="K6" s="56"/>
      <c r="L6" s="57"/>
    </row>
    <row r="7" spans="2:12" ht="39" customHeight="1">
      <c r="B7" s="4" t="s">
        <v>3</v>
      </c>
      <c r="C7" s="2" t="s">
        <v>82</v>
      </c>
      <c r="D7" s="13" t="s">
        <v>83</v>
      </c>
      <c r="F7" s="4" t="s">
        <v>3</v>
      </c>
      <c r="G7" s="29" t="s">
        <v>82</v>
      </c>
      <c r="H7" s="13" t="s">
        <v>83</v>
      </c>
      <c r="J7" s="4" t="s">
        <v>29</v>
      </c>
      <c r="K7" s="56" t="s">
        <v>124</v>
      </c>
      <c r="L7" s="57"/>
    </row>
    <row r="8" spans="2:12" ht="15" customHeight="1">
      <c r="B8" s="10" t="s">
        <v>84</v>
      </c>
      <c r="C8" s="7">
        <v>2000</v>
      </c>
      <c r="D8" s="14">
        <v>1000</v>
      </c>
      <c r="F8" s="10" t="s">
        <v>84</v>
      </c>
      <c r="G8" s="7">
        <v>1500</v>
      </c>
      <c r="H8" s="14">
        <f>G8*0.8</f>
        <v>1200</v>
      </c>
      <c r="J8" s="10" t="s">
        <v>38</v>
      </c>
      <c r="K8" s="47">
        <v>3000</v>
      </c>
      <c r="L8" s="48"/>
    </row>
    <row r="9" spans="2:12">
      <c r="B9" s="10" t="s">
        <v>86</v>
      </c>
      <c r="C9" s="7">
        <v>2500</v>
      </c>
      <c r="D9" s="14">
        <v>1500</v>
      </c>
      <c r="F9" s="10" t="s">
        <v>86</v>
      </c>
      <c r="G9" s="7">
        <v>2000</v>
      </c>
      <c r="H9" s="14">
        <f t="shared" ref="H9:H17" si="0">G9*0.8</f>
        <v>1600</v>
      </c>
      <c r="J9" s="10" t="s">
        <v>39</v>
      </c>
      <c r="K9" s="47">
        <v>2500</v>
      </c>
      <c r="L9" s="48"/>
    </row>
    <row r="10" spans="2:12" ht="15" customHeight="1">
      <c r="B10" s="10" t="s">
        <v>0</v>
      </c>
      <c r="C10" s="7">
        <v>3000</v>
      </c>
      <c r="D10" s="14">
        <v>2000</v>
      </c>
      <c r="F10" s="10" t="s">
        <v>0</v>
      </c>
      <c r="G10" s="7">
        <v>2500</v>
      </c>
      <c r="H10" s="14">
        <f t="shared" si="0"/>
        <v>2000</v>
      </c>
      <c r="J10" s="10" t="s">
        <v>40</v>
      </c>
      <c r="K10" s="47">
        <v>2400</v>
      </c>
      <c r="L10" s="48"/>
    </row>
    <row r="11" spans="2:12">
      <c r="B11" s="10" t="s">
        <v>87</v>
      </c>
      <c r="C11" s="7">
        <v>3300</v>
      </c>
      <c r="D11" s="14">
        <v>2300</v>
      </c>
      <c r="F11" s="10" t="s">
        <v>87</v>
      </c>
      <c r="G11" s="7">
        <v>2700</v>
      </c>
      <c r="H11" s="14">
        <f t="shared" si="0"/>
        <v>2160</v>
      </c>
      <c r="J11" s="12" t="s">
        <v>41</v>
      </c>
      <c r="K11" s="47">
        <v>2300</v>
      </c>
      <c r="L11" s="48"/>
    </row>
    <row r="12" spans="2:12" ht="15" customHeight="1">
      <c r="B12" s="10" t="s">
        <v>88</v>
      </c>
      <c r="C12" s="7">
        <v>3800</v>
      </c>
      <c r="D12" s="14">
        <v>2800</v>
      </c>
      <c r="F12" s="10" t="s">
        <v>88</v>
      </c>
      <c r="G12" s="7">
        <v>2900</v>
      </c>
      <c r="H12" s="14">
        <f t="shared" si="0"/>
        <v>2320</v>
      </c>
      <c r="J12" s="10" t="s">
        <v>42</v>
      </c>
      <c r="K12" s="47">
        <v>2200</v>
      </c>
      <c r="L12" s="48"/>
    </row>
    <row r="13" spans="2:12">
      <c r="B13" s="10" t="s">
        <v>89</v>
      </c>
      <c r="C13" s="7">
        <v>4000</v>
      </c>
      <c r="D13" s="14">
        <v>3000</v>
      </c>
      <c r="F13" s="10" t="s">
        <v>89</v>
      </c>
      <c r="G13" s="7">
        <v>3100</v>
      </c>
      <c r="H13" s="14">
        <f t="shared" si="0"/>
        <v>2480</v>
      </c>
      <c r="I13" s="8"/>
      <c r="J13" s="10" t="s">
        <v>112</v>
      </c>
      <c r="K13" s="47">
        <v>2000</v>
      </c>
      <c r="L13" s="48"/>
    </row>
    <row r="14" spans="2:12">
      <c r="B14" s="10" t="s">
        <v>90</v>
      </c>
      <c r="C14" s="7">
        <v>4200</v>
      </c>
      <c r="D14" s="14">
        <v>3200</v>
      </c>
      <c r="F14" s="10" t="s">
        <v>90</v>
      </c>
      <c r="G14" s="7">
        <v>3300</v>
      </c>
      <c r="H14" s="14">
        <f t="shared" si="0"/>
        <v>2640</v>
      </c>
      <c r="I14" s="8"/>
      <c r="J14" s="10" t="s">
        <v>113</v>
      </c>
      <c r="K14" s="47">
        <v>1900</v>
      </c>
      <c r="L14" s="48"/>
    </row>
    <row r="15" spans="2:12">
      <c r="B15" s="10" t="s">
        <v>91</v>
      </c>
      <c r="C15" s="7">
        <v>4400</v>
      </c>
      <c r="D15" s="14">
        <v>3300</v>
      </c>
      <c r="F15" s="10" t="s">
        <v>91</v>
      </c>
      <c r="G15" s="7">
        <v>3500</v>
      </c>
      <c r="H15" s="14">
        <f t="shared" si="0"/>
        <v>2800</v>
      </c>
      <c r="I15" s="8"/>
      <c r="J15" s="12" t="s">
        <v>114</v>
      </c>
      <c r="K15" s="47">
        <v>1800</v>
      </c>
      <c r="L15" s="48"/>
    </row>
    <row r="16" spans="2:12" ht="15" customHeight="1">
      <c r="B16" s="10" t="s">
        <v>92</v>
      </c>
      <c r="C16" s="7">
        <v>4600</v>
      </c>
      <c r="D16" s="14">
        <v>3400</v>
      </c>
      <c r="F16" s="10" t="s">
        <v>92</v>
      </c>
      <c r="G16" s="7">
        <v>3600</v>
      </c>
      <c r="H16" s="14">
        <f t="shared" si="0"/>
        <v>2880</v>
      </c>
      <c r="I16" s="8"/>
      <c r="J16" s="10" t="s">
        <v>115</v>
      </c>
      <c r="K16" s="47">
        <v>1700</v>
      </c>
      <c r="L16" s="48"/>
    </row>
    <row r="17" spans="1:14">
      <c r="B17" s="10" t="s">
        <v>93</v>
      </c>
      <c r="C17" s="7">
        <v>4800</v>
      </c>
      <c r="D17" s="14">
        <v>3500</v>
      </c>
      <c r="F17" s="10" t="s">
        <v>93</v>
      </c>
      <c r="G17" s="7">
        <v>3700</v>
      </c>
      <c r="H17" s="14">
        <f t="shared" si="0"/>
        <v>2960</v>
      </c>
      <c r="I17" s="8"/>
      <c r="J17" s="10" t="s">
        <v>110</v>
      </c>
      <c r="K17" s="47">
        <v>1600</v>
      </c>
      <c r="L17" s="48"/>
    </row>
    <row r="18" spans="1:14" ht="15" customHeight="1" thickBot="1">
      <c r="B18" s="21" t="s">
        <v>94</v>
      </c>
      <c r="C18" s="22" t="s">
        <v>85</v>
      </c>
      <c r="D18" s="23" t="s">
        <v>95</v>
      </c>
      <c r="F18" s="21" t="s">
        <v>94</v>
      </c>
      <c r="G18" s="22" t="s">
        <v>98</v>
      </c>
      <c r="H18" s="23" t="s">
        <v>99</v>
      </c>
      <c r="I18" s="8"/>
      <c r="J18" s="21" t="s">
        <v>111</v>
      </c>
      <c r="K18" s="110">
        <v>1500</v>
      </c>
      <c r="L18" s="111"/>
    </row>
    <row r="19" spans="1:14" s="20" customFormat="1" ht="15" customHeight="1" thickBot="1">
      <c r="A19" s="8"/>
      <c r="B19" s="11"/>
      <c r="C19" s="11"/>
      <c r="D19" s="11"/>
      <c r="E19" s="8"/>
      <c r="F19" s="8"/>
      <c r="G19" s="8"/>
      <c r="H19" s="8"/>
      <c r="I19" s="8"/>
    </row>
    <row r="20" spans="1:14" ht="33.75" customHeight="1">
      <c r="B20" s="107" t="s">
        <v>102</v>
      </c>
      <c r="C20" s="108"/>
      <c r="D20" s="109"/>
      <c r="F20" s="92" t="s">
        <v>49</v>
      </c>
      <c r="G20" s="93"/>
      <c r="H20" s="94"/>
      <c r="I20" s="8"/>
      <c r="J20" s="92" t="s">
        <v>59</v>
      </c>
      <c r="K20" s="93"/>
      <c r="L20" s="94"/>
    </row>
    <row r="21" spans="1:14" ht="15" customHeight="1">
      <c r="B21" s="55" t="s">
        <v>80</v>
      </c>
      <c r="C21" s="104"/>
      <c r="D21" s="105"/>
      <c r="F21" s="35" t="s">
        <v>76</v>
      </c>
      <c r="G21" s="36"/>
      <c r="H21" s="37"/>
      <c r="I21" s="8"/>
      <c r="J21" s="55" t="s">
        <v>77</v>
      </c>
      <c r="K21" s="56"/>
      <c r="L21" s="57"/>
    </row>
    <row r="22" spans="1:14" ht="36.75" customHeight="1">
      <c r="B22" s="106"/>
      <c r="C22" s="104"/>
      <c r="D22" s="105"/>
      <c r="F22" s="95"/>
      <c r="G22" s="96"/>
      <c r="H22" s="62"/>
      <c r="I22" s="8"/>
      <c r="J22" s="55"/>
      <c r="K22" s="56"/>
      <c r="L22" s="57"/>
    </row>
    <row r="23" spans="1:14" ht="41.25" customHeight="1">
      <c r="B23" s="4" t="s">
        <v>3</v>
      </c>
      <c r="C23" s="2" t="s">
        <v>82</v>
      </c>
      <c r="D23" s="13" t="s">
        <v>83</v>
      </c>
      <c r="F23" s="4" t="s">
        <v>50</v>
      </c>
      <c r="G23" s="63" t="s">
        <v>48</v>
      </c>
      <c r="H23" s="64"/>
      <c r="I23" s="8"/>
      <c r="J23" s="4" t="s">
        <v>106</v>
      </c>
      <c r="K23" s="56" t="s">
        <v>124</v>
      </c>
      <c r="L23" s="57"/>
    </row>
    <row r="24" spans="1:14">
      <c r="B24" s="10" t="s">
        <v>84</v>
      </c>
      <c r="C24" s="7">
        <f>C8*1.3</f>
        <v>2600</v>
      </c>
      <c r="D24" s="15">
        <f>D8*1.3</f>
        <v>1300</v>
      </c>
      <c r="F24" s="10" t="s">
        <v>51</v>
      </c>
      <c r="G24" s="82">
        <v>1500</v>
      </c>
      <c r="H24" s="83"/>
      <c r="I24" s="8"/>
      <c r="J24" s="4" t="s">
        <v>107</v>
      </c>
      <c r="K24" s="56">
        <v>15000</v>
      </c>
      <c r="L24" s="57"/>
    </row>
    <row r="25" spans="1:14">
      <c r="B25" s="10" t="s">
        <v>86</v>
      </c>
      <c r="C25" s="7">
        <f t="shared" ref="C25:C33" si="1">C9*1.3</f>
        <v>3250</v>
      </c>
      <c r="D25" s="15">
        <f t="shared" ref="D25:D33" si="2">D9*1.3</f>
        <v>1950</v>
      </c>
      <c r="F25" s="10" t="s">
        <v>52</v>
      </c>
      <c r="G25" s="82">
        <v>2000</v>
      </c>
      <c r="H25" s="83"/>
      <c r="I25" s="8"/>
      <c r="J25" s="16" t="s">
        <v>108</v>
      </c>
      <c r="K25" s="56">
        <v>20000</v>
      </c>
      <c r="L25" s="57"/>
    </row>
    <row r="26" spans="1:14" ht="15.75" thickBot="1">
      <c r="B26" s="10" t="s">
        <v>0</v>
      </c>
      <c r="C26" s="7">
        <f t="shared" si="1"/>
        <v>3900</v>
      </c>
      <c r="D26" s="15">
        <f t="shared" si="2"/>
        <v>2600</v>
      </c>
      <c r="F26" s="10" t="s">
        <v>53</v>
      </c>
      <c r="G26" s="82">
        <v>3000</v>
      </c>
      <c r="H26" s="83"/>
      <c r="I26" s="8"/>
      <c r="J26" s="27" t="s">
        <v>109</v>
      </c>
      <c r="K26" s="97">
        <v>25000</v>
      </c>
      <c r="L26" s="98"/>
    </row>
    <row r="27" spans="1:14" ht="15.75" thickBot="1">
      <c r="B27" s="10" t="s">
        <v>87</v>
      </c>
      <c r="C27" s="7">
        <f t="shared" si="1"/>
        <v>4290</v>
      </c>
      <c r="D27" s="15">
        <f t="shared" si="2"/>
        <v>2990</v>
      </c>
      <c r="F27" s="10" t="s">
        <v>54</v>
      </c>
      <c r="G27" s="82">
        <v>4000</v>
      </c>
      <c r="H27" s="83"/>
      <c r="I27" s="8"/>
    </row>
    <row r="28" spans="1:14" ht="15.75">
      <c r="B28" s="10" t="s">
        <v>88</v>
      </c>
      <c r="C28" s="7">
        <f t="shared" si="1"/>
        <v>4940</v>
      </c>
      <c r="D28" s="15">
        <f t="shared" si="2"/>
        <v>3640</v>
      </c>
      <c r="F28" s="12" t="s">
        <v>55</v>
      </c>
      <c r="G28" s="82">
        <v>5000</v>
      </c>
      <c r="H28" s="83"/>
      <c r="I28" s="8"/>
      <c r="J28" s="92" t="s">
        <v>70</v>
      </c>
      <c r="K28" s="93"/>
      <c r="L28" s="94"/>
      <c r="N28" s="31"/>
    </row>
    <row r="29" spans="1:14" ht="15.75" customHeight="1">
      <c r="B29" s="10" t="s">
        <v>89</v>
      </c>
      <c r="C29" s="7">
        <f t="shared" si="1"/>
        <v>5200</v>
      </c>
      <c r="D29" s="15">
        <f t="shared" si="2"/>
        <v>3900</v>
      </c>
      <c r="F29" s="10" t="s">
        <v>56</v>
      </c>
      <c r="G29" s="82">
        <v>6000</v>
      </c>
      <c r="H29" s="83"/>
      <c r="I29" s="8"/>
      <c r="J29" s="35" t="s">
        <v>71</v>
      </c>
      <c r="K29" s="36"/>
      <c r="L29" s="37"/>
    </row>
    <row r="30" spans="1:14">
      <c r="B30" s="10" t="s">
        <v>90</v>
      </c>
      <c r="C30" s="7">
        <f t="shared" si="1"/>
        <v>5460</v>
      </c>
      <c r="D30" s="15">
        <f t="shared" si="2"/>
        <v>4160</v>
      </c>
      <c r="F30" s="10" t="s">
        <v>57</v>
      </c>
      <c r="G30" s="82" t="s">
        <v>58</v>
      </c>
      <c r="H30" s="83"/>
      <c r="I30" s="8"/>
      <c r="J30" s="44"/>
      <c r="K30" s="45"/>
      <c r="L30" s="46"/>
    </row>
    <row r="31" spans="1:14" ht="15.75" customHeight="1" thickBot="1">
      <c r="B31" s="10" t="s">
        <v>91</v>
      </c>
      <c r="C31" s="7">
        <f t="shared" si="1"/>
        <v>5720</v>
      </c>
      <c r="D31" s="15">
        <f t="shared" si="2"/>
        <v>4290</v>
      </c>
      <c r="F31" s="99" t="s">
        <v>104</v>
      </c>
      <c r="G31" s="100"/>
      <c r="H31" s="101"/>
      <c r="I31" s="8"/>
      <c r="J31" s="38"/>
      <c r="K31" s="39"/>
      <c r="L31" s="40"/>
    </row>
    <row r="32" spans="1:14" ht="15.75" thickBot="1">
      <c r="B32" s="10" t="s">
        <v>92</v>
      </c>
      <c r="C32" s="7">
        <f t="shared" si="1"/>
        <v>5980</v>
      </c>
      <c r="D32" s="15">
        <f t="shared" si="2"/>
        <v>4420</v>
      </c>
      <c r="F32" s="28"/>
      <c r="G32" s="28"/>
      <c r="H32" s="28"/>
      <c r="I32" s="8"/>
    </row>
    <row r="33" spans="2:12" ht="16.5" customHeight="1">
      <c r="B33" s="10" t="s">
        <v>93</v>
      </c>
      <c r="C33" s="7">
        <f t="shared" si="1"/>
        <v>6240</v>
      </c>
      <c r="D33" s="15">
        <f t="shared" si="2"/>
        <v>4550</v>
      </c>
      <c r="F33" s="92" t="s">
        <v>72</v>
      </c>
      <c r="G33" s="93"/>
      <c r="H33" s="94"/>
      <c r="J33" s="92" t="s">
        <v>74</v>
      </c>
      <c r="K33" s="93"/>
      <c r="L33" s="94"/>
    </row>
    <row r="34" spans="2:12" ht="15.75" customHeight="1" thickBot="1">
      <c r="B34" s="21" t="s">
        <v>94</v>
      </c>
      <c r="C34" s="24" t="s">
        <v>96</v>
      </c>
      <c r="D34" s="25" t="s">
        <v>97</v>
      </c>
      <c r="F34" s="35" t="s">
        <v>73</v>
      </c>
      <c r="G34" s="36"/>
      <c r="H34" s="37"/>
      <c r="J34" s="35" t="s">
        <v>75</v>
      </c>
      <c r="K34" s="36"/>
      <c r="L34" s="37"/>
    </row>
    <row r="35" spans="2:12">
      <c r="E35" s="26"/>
      <c r="F35" s="44"/>
      <c r="G35" s="45"/>
      <c r="H35" s="46"/>
      <c r="I35" s="8"/>
      <c r="J35" s="44"/>
      <c r="K35" s="45"/>
      <c r="L35" s="46"/>
    </row>
    <row r="36" spans="2:12" ht="15.75" thickBot="1">
      <c r="F36" s="38"/>
      <c r="G36" s="39"/>
      <c r="H36" s="40"/>
      <c r="J36" s="38"/>
      <c r="K36" s="39"/>
      <c r="L36" s="40"/>
    </row>
    <row r="39" spans="2:12" ht="15" customHeight="1"/>
    <row r="40" spans="2:12" ht="15" customHeight="1"/>
    <row r="45" spans="2:12" ht="15" customHeight="1"/>
    <row r="46" spans="2:12" ht="37.5" customHeight="1"/>
    <row r="51" ht="45" customHeight="1"/>
    <row r="61" ht="49.5" customHeight="1"/>
  </sheetData>
  <mergeCells count="46">
    <mergeCell ref="F34:H36"/>
    <mergeCell ref="J34:L36"/>
    <mergeCell ref="J33:L33"/>
    <mergeCell ref="F33:H33"/>
    <mergeCell ref="J28:L28"/>
    <mergeCell ref="J4:L4"/>
    <mergeCell ref="K7:L7"/>
    <mergeCell ref="K8:L8"/>
    <mergeCell ref="J5:L6"/>
    <mergeCell ref="K18:L18"/>
    <mergeCell ref="K9:L9"/>
    <mergeCell ref="K17:L17"/>
    <mergeCell ref="K16:L16"/>
    <mergeCell ref="K12:L12"/>
    <mergeCell ref="K25:L25"/>
    <mergeCell ref="B1:I1"/>
    <mergeCell ref="B3:I3"/>
    <mergeCell ref="B21:D22"/>
    <mergeCell ref="K23:L23"/>
    <mergeCell ref="B4:D4"/>
    <mergeCell ref="F4:H4"/>
    <mergeCell ref="K11:L11"/>
    <mergeCell ref="K10:L10"/>
    <mergeCell ref="K13:L13"/>
    <mergeCell ref="K14:L14"/>
    <mergeCell ref="K15:L15"/>
    <mergeCell ref="B5:D6"/>
    <mergeCell ref="F5:H6"/>
    <mergeCell ref="J20:L20"/>
    <mergeCell ref="B20:D20"/>
    <mergeCell ref="B2:L2"/>
    <mergeCell ref="J21:L22"/>
    <mergeCell ref="G29:H29"/>
    <mergeCell ref="F20:H20"/>
    <mergeCell ref="F21:H22"/>
    <mergeCell ref="G25:H25"/>
    <mergeCell ref="K26:L26"/>
    <mergeCell ref="G26:H26"/>
    <mergeCell ref="K24:L24"/>
    <mergeCell ref="J29:L31"/>
    <mergeCell ref="G27:H27"/>
    <mergeCell ref="G28:H28"/>
    <mergeCell ref="G30:H30"/>
    <mergeCell ref="G23:H23"/>
    <mergeCell ref="F31:H31"/>
    <mergeCell ref="G24:H24"/>
  </mergeCells>
  <pageMargins left="0.64" right="0.53" top="0.32" bottom="0.21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G29" sqref="G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ЧАСТНЫМ ЛИЦАМ</vt:lpstr>
      <vt:lpstr>ОРГАНИЗАЦИЯМ</vt:lpstr>
      <vt:lpstr>&lt;----ВКЛАДКИ ТУТ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2017-08-07T09:42:42Z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